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Инвестиции" sheetId="1" r:id="rId4"/>
    <sheet state="visible" name="Прогнозы" sheetId="2" r:id="rId5"/>
    <sheet state="visible" name="Операционные затраты" sheetId="3" r:id="rId6"/>
  </sheets>
  <definedNames/>
  <calcPr/>
  <extLst>
    <ext uri="GoogleSheetsCustomDataVersion2">
      <go:sheetsCustomData xmlns:go="http://customooxmlschemas.google.com/" r:id="rId7" roundtripDataChecksum="bG5MDq8gxYTA5Gi26xri0u6mYuxoTZaQG7Ykg2HGZMo="/>
    </ext>
  </extLst>
</workbook>
</file>

<file path=xl/sharedStrings.xml><?xml version="1.0" encoding="utf-8"?>
<sst xmlns="http://schemas.openxmlformats.org/spreadsheetml/2006/main" count="37" uniqueCount="23">
  <si>
    <t>Статья</t>
  </si>
  <si>
    <t>Сумма, ₸</t>
  </si>
  <si>
    <t>Разработка платформы (геймдизайн, код, UI)</t>
  </si>
  <si>
    <t>Оборудование (ноутбуки, микрофоны, экраны)</t>
  </si>
  <si>
    <t>Маркетинг и запуск (реклама, продакшн)</t>
  </si>
  <si>
    <t>Резерв на операционные расходы (поддержка, аренда)</t>
  </si>
  <si>
    <t>ИТОГО</t>
  </si>
  <si>
    <t>Показатель (Реалистичный прогноз)</t>
  </si>
  <si>
    <t>Значение</t>
  </si>
  <si>
    <t>Мероприятий в месяц</t>
  </si>
  <si>
    <t>Доход с аренды (по 20 000₸)</t>
  </si>
  <si>
    <t>Выручка за год</t>
  </si>
  <si>
    <t>Операционные затраты в месяц</t>
  </si>
  <si>
    <t>Чистая прибыль в год</t>
  </si>
  <si>
    <t>Показатель (Оптимистичный прогноз)</t>
  </si>
  <si>
    <t>Показатель (Пессимистичный прогноз)</t>
  </si>
  <si>
    <t>Зарплата (2 чел.)</t>
  </si>
  <si>
    <t>Маркетинг / реклама</t>
  </si>
  <si>
    <t>Техподдержка, хостинг</t>
  </si>
  <si>
    <t>Продажи / коммуникация</t>
  </si>
  <si>
    <t>Обслуживание оборудования</t>
  </si>
  <si>
    <t>Непредвиденные расходы</t>
  </si>
  <si>
    <t xml:space="preserve">Итого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</si>
</sst>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Calibri"/>
      <scheme val="minor"/>
    </font>
    <font>
      <b/>
      <sz val="13.0"/>
      <color theme="1"/>
      <name val="Calibri"/>
    </font>
    <font>
      <sz val="13.0"/>
      <color theme="1"/>
      <name val="Calibri"/>
      <scheme val="minor"/>
    </font>
    <font>
      <b/>
      <sz val="13.0"/>
      <color theme="1"/>
      <name val="Calibri"/>
      <scheme val="minor"/>
    </font>
    <font>
      <b/>
      <sz val="14.0"/>
      <color theme="1"/>
      <name val="Calibri"/>
    </font>
    <font>
      <sz val="14.0"/>
      <color theme="1"/>
      <name val="Calibri"/>
      <scheme val="minor"/>
    </font>
    <font>
      <b/>
      <sz val="14.0"/>
      <color theme="1"/>
      <name val="Calibri"/>
      <scheme val="minor"/>
    </font>
    <font>
      <b/>
      <sz val="11.0"/>
      <color theme="1"/>
      <name val="Calibri"/>
    </font>
    <font>
      <color theme="1"/>
      <name val="Calibri"/>
      <scheme val="minor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top"/>
    </xf>
    <xf borderId="1" fillId="0" fontId="1" numFmtId="0" xfId="0" applyAlignment="1" applyBorder="1" applyFont="1">
      <alignment horizontal="center" vertical="top"/>
    </xf>
    <xf borderId="1" fillId="0" fontId="2" numFmtId="0" xfId="0" applyAlignment="1" applyBorder="1" applyFont="1">
      <alignment readingOrder="0"/>
    </xf>
    <xf borderId="1" fillId="0" fontId="2" numFmtId="0" xfId="0" applyBorder="1" applyFont="1"/>
    <xf borderId="1" fillId="0" fontId="2" numFmtId="4" xfId="0" applyBorder="1" applyFont="1" applyNumberFormat="1"/>
    <xf borderId="1" fillId="0" fontId="3" numFmtId="0" xfId="0" applyAlignment="1" applyBorder="1" applyFont="1">
      <alignment horizontal="right" readingOrder="0"/>
    </xf>
    <xf borderId="1" fillId="0" fontId="3" numFmtId="4" xfId="0" applyBorder="1" applyFont="1" applyNumberFormat="1"/>
    <xf borderId="0" fillId="0" fontId="4" numFmtId="0" xfId="0" applyAlignment="1" applyFont="1">
      <alignment horizontal="center" vertical="top"/>
    </xf>
    <xf borderId="0" fillId="0" fontId="4" numFmtId="0" xfId="0" applyAlignment="1" applyFont="1">
      <alignment horizontal="center" readingOrder="0" vertical="top"/>
    </xf>
    <xf borderId="1" fillId="0" fontId="4" numFmtId="0" xfId="0" applyAlignment="1" applyBorder="1" applyFont="1">
      <alignment horizontal="center" vertical="top"/>
    </xf>
    <xf borderId="1" fillId="0" fontId="4" numFmtId="0" xfId="0" applyAlignment="1" applyBorder="1" applyFont="1">
      <alignment horizontal="center" readingOrder="0" vertical="top"/>
    </xf>
    <xf borderId="1" fillId="0" fontId="5" numFmtId="0" xfId="0" applyAlignment="1" applyBorder="1" applyFont="1">
      <alignment readingOrder="0"/>
    </xf>
    <xf borderId="1" fillId="0" fontId="5" numFmtId="0" xfId="0" applyBorder="1" applyFont="1"/>
    <xf borderId="1" fillId="0" fontId="5" numFmtId="4" xfId="0" applyBorder="1" applyFont="1" applyNumberFormat="1"/>
    <xf borderId="1" fillId="0" fontId="5" numFmtId="4" xfId="0" applyAlignment="1" applyBorder="1" applyFont="1" applyNumberFormat="1">
      <alignment readingOrder="0"/>
    </xf>
    <xf borderId="1" fillId="0" fontId="6" numFmtId="0" xfId="0" applyAlignment="1" applyBorder="1" applyFont="1">
      <alignment horizontal="right"/>
    </xf>
    <xf borderId="1" fillId="0" fontId="6" numFmtId="4" xfId="0" applyBorder="1" applyFont="1" applyNumberFormat="1"/>
    <xf borderId="1" fillId="0" fontId="7" numFmtId="0" xfId="0" applyAlignment="1" applyBorder="1" applyFont="1">
      <alignment horizontal="center" vertical="top"/>
    </xf>
    <xf borderId="1" fillId="0" fontId="8" numFmtId="0" xfId="0" applyBorder="1" applyFont="1"/>
    <xf borderId="1" fillId="0" fontId="6" numFmtId="0" xfId="0" applyAlignment="1" applyBorder="1" applyFont="1">
      <alignment horizontal="righ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57"/>
    <col customWidth="1" min="2" max="2" width="70.71"/>
    <col customWidth="1" min="3" max="3" width="22.0"/>
    <col customWidth="1" min="4" max="27" width="8.71"/>
  </cols>
  <sheetData>
    <row r="1">
      <c r="A1" s="1"/>
      <c r="B1" s="2" t="s">
        <v>0</v>
      </c>
      <c r="C1" s="2" t="s">
        <v>1</v>
      </c>
    </row>
    <row r="2">
      <c r="A2" s="3">
        <v>1.0</v>
      </c>
      <c r="B2" s="4" t="s">
        <v>2</v>
      </c>
      <c r="C2" s="5">
        <v>2500000.0</v>
      </c>
    </row>
    <row r="3">
      <c r="A3" s="3">
        <v>2.0</v>
      </c>
      <c r="B3" s="3" t="s">
        <v>3</v>
      </c>
      <c r="C3" s="5">
        <v>1500000.0</v>
      </c>
    </row>
    <row r="4">
      <c r="A4" s="3">
        <v>3.0</v>
      </c>
      <c r="B4" s="4" t="s">
        <v>4</v>
      </c>
      <c r="C4" s="5">
        <v>2000000.0</v>
      </c>
    </row>
    <row r="5">
      <c r="A5" s="3">
        <v>4.0</v>
      </c>
      <c r="B5" s="4" t="s">
        <v>5</v>
      </c>
      <c r="C5" s="5">
        <v>1000000.0</v>
      </c>
    </row>
    <row r="6">
      <c r="A6" s="4"/>
      <c r="B6" s="6" t="s">
        <v>6</v>
      </c>
      <c r="C6" s="7">
        <f>SUM(C2:C5)</f>
        <v>7000000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71"/>
    <col customWidth="1" min="2" max="2" width="49.14"/>
    <col customWidth="1" min="3" max="3" width="35.29"/>
    <col customWidth="1" min="4" max="27" width="8.71"/>
  </cols>
  <sheetData>
    <row r="1">
      <c r="A1" s="8"/>
      <c r="B1" s="9"/>
      <c r="C1" s="8"/>
    </row>
    <row r="2">
      <c r="A2" s="8"/>
      <c r="B2" s="9"/>
      <c r="C2" s="8"/>
    </row>
    <row r="3">
      <c r="A3" s="10"/>
      <c r="B3" s="11" t="s">
        <v>7</v>
      </c>
      <c r="C3" s="10" t="s">
        <v>8</v>
      </c>
    </row>
    <row r="4">
      <c r="A4" s="12">
        <v>1.0</v>
      </c>
      <c r="B4" s="13" t="s">
        <v>9</v>
      </c>
      <c r="C4" s="14">
        <v>100.0</v>
      </c>
    </row>
    <row r="5">
      <c r="A5" s="12">
        <v>2.0</v>
      </c>
      <c r="B5" s="13" t="s">
        <v>10</v>
      </c>
      <c r="C5" s="15">
        <f>100*20000</f>
        <v>2000000</v>
      </c>
    </row>
    <row r="6">
      <c r="A6" s="12">
        <v>3.0</v>
      </c>
      <c r="B6" s="13" t="s">
        <v>11</v>
      </c>
      <c r="C6" s="14">
        <f>C5*12</f>
        <v>24000000</v>
      </c>
    </row>
    <row r="7">
      <c r="A7" s="12">
        <v>4.0</v>
      </c>
      <c r="B7" s="13" t="s">
        <v>12</v>
      </c>
      <c r="C7" s="14">
        <v>800000.0</v>
      </c>
    </row>
    <row r="8">
      <c r="A8" s="13"/>
      <c r="B8" s="16" t="s">
        <v>13</v>
      </c>
      <c r="C8" s="17">
        <f>C6-C7*12</f>
        <v>14400000</v>
      </c>
    </row>
    <row r="12">
      <c r="A12" s="10"/>
      <c r="B12" s="11" t="s">
        <v>14</v>
      </c>
      <c r="C12" s="10" t="s">
        <v>8</v>
      </c>
    </row>
    <row r="13">
      <c r="A13" s="12">
        <v>1.0</v>
      </c>
      <c r="B13" s="13" t="s">
        <v>9</v>
      </c>
      <c r="C13" s="12">
        <v>320.0</v>
      </c>
    </row>
    <row r="14">
      <c r="A14" s="12">
        <v>2.0</v>
      </c>
      <c r="B14" s="13" t="s">
        <v>10</v>
      </c>
      <c r="C14" s="15">
        <f>320*20000</f>
        <v>6400000</v>
      </c>
    </row>
    <row r="15">
      <c r="A15" s="12">
        <v>3.0</v>
      </c>
      <c r="B15" s="13" t="s">
        <v>11</v>
      </c>
      <c r="C15" s="14">
        <f>C14*12</f>
        <v>76800000</v>
      </c>
    </row>
    <row r="16">
      <c r="A16" s="12">
        <v>4.0</v>
      </c>
      <c r="B16" s="13" t="s">
        <v>12</v>
      </c>
      <c r="C16" s="14">
        <v>800000.0</v>
      </c>
    </row>
    <row r="17">
      <c r="A17" s="13"/>
      <c r="B17" s="16" t="s">
        <v>13</v>
      </c>
      <c r="C17" s="17">
        <f>C15-C16*12</f>
        <v>67200000</v>
      </c>
    </row>
    <row r="21">
      <c r="A21" s="18"/>
      <c r="B21" s="10" t="s">
        <v>15</v>
      </c>
      <c r="C21" s="10" t="s">
        <v>8</v>
      </c>
    </row>
    <row r="22">
      <c r="A22" s="12">
        <v>1.0</v>
      </c>
      <c r="B22" s="13" t="s">
        <v>9</v>
      </c>
      <c r="C22" s="15">
        <v>50.0</v>
      </c>
    </row>
    <row r="23">
      <c r="A23" s="12">
        <v>2.0</v>
      </c>
      <c r="B23" s="12" t="s">
        <v>10</v>
      </c>
      <c r="C23" s="15">
        <f>50*20000</f>
        <v>1000000</v>
      </c>
    </row>
    <row r="24">
      <c r="A24" s="12">
        <v>3.0</v>
      </c>
      <c r="B24" s="13" t="s">
        <v>11</v>
      </c>
      <c r="C24" s="14">
        <f>C23*12</f>
        <v>12000000</v>
      </c>
    </row>
    <row r="25" ht="15.75" customHeight="1">
      <c r="A25" s="12">
        <v>4.0</v>
      </c>
      <c r="B25" s="13" t="s">
        <v>12</v>
      </c>
      <c r="C25" s="14">
        <v>800000.0</v>
      </c>
    </row>
    <row r="26" ht="15.75" customHeight="1">
      <c r="A26" s="12"/>
      <c r="B26" s="16" t="s">
        <v>13</v>
      </c>
      <c r="C26" s="17">
        <f>C24-C25*12</f>
        <v>2400000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14"/>
    <col customWidth="1" min="2" max="2" width="38.57"/>
    <col customWidth="1" min="3" max="3" width="27.43"/>
    <col customWidth="1" min="4" max="27" width="8.71"/>
  </cols>
  <sheetData>
    <row r="1">
      <c r="A1" s="8"/>
      <c r="B1" s="10" t="s">
        <v>0</v>
      </c>
      <c r="C1" s="10" t="s">
        <v>1</v>
      </c>
    </row>
    <row r="2">
      <c r="A2" s="12">
        <v>1.0</v>
      </c>
      <c r="B2" s="12" t="s">
        <v>16</v>
      </c>
      <c r="C2" s="15">
        <v>500000.0</v>
      </c>
    </row>
    <row r="3">
      <c r="A3" s="12">
        <v>2.0</v>
      </c>
      <c r="B3" s="13" t="s">
        <v>17</v>
      </c>
      <c r="C3" s="14">
        <v>100000.0</v>
      </c>
    </row>
    <row r="4">
      <c r="A4" s="12">
        <v>3.0</v>
      </c>
      <c r="B4" s="13" t="s">
        <v>18</v>
      </c>
      <c r="C4" s="14">
        <v>50000.0</v>
      </c>
    </row>
    <row r="5">
      <c r="A5" s="12">
        <v>4.0</v>
      </c>
      <c r="B5" s="13" t="s">
        <v>19</v>
      </c>
      <c r="C5" s="14">
        <v>50000.0</v>
      </c>
    </row>
    <row r="6">
      <c r="A6" s="12">
        <v>5.0</v>
      </c>
      <c r="B6" s="13" t="s">
        <v>20</v>
      </c>
      <c r="C6" s="14">
        <v>50000.0</v>
      </c>
    </row>
    <row r="7">
      <c r="A7" s="12">
        <v>6.0</v>
      </c>
      <c r="B7" s="13" t="s">
        <v>21</v>
      </c>
      <c r="C7" s="14">
        <v>50000.0</v>
      </c>
    </row>
    <row r="8">
      <c r="A8" s="19"/>
      <c r="B8" s="20" t="s">
        <v>22</v>
      </c>
      <c r="C8" s="17">
        <f>SUM(C2:C7)</f>
        <v>800000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2025-05-14T09:17:09Z</dcterms:created>
</cp:coreProperties>
</file>