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1176" windowWidth="17496" windowHeight="75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3" i="1" l="1"/>
  <c r="G57" i="1" l="1"/>
  <c r="G49" i="1"/>
  <c r="G35" i="1"/>
  <c r="G36" i="1"/>
  <c r="G37" i="1"/>
  <c r="G45" i="1" l="1"/>
  <c r="G46" i="1"/>
  <c r="G40" i="1" l="1"/>
  <c r="G61" i="1" l="1"/>
  <c r="G60" i="1"/>
  <c r="G59" i="1"/>
  <c r="G53" i="1"/>
  <c r="G52" i="1"/>
  <c r="G51" i="1"/>
  <c r="G50" i="1"/>
  <c r="G48" i="1"/>
  <c r="G42" i="1"/>
  <c r="G41" i="1"/>
  <c r="G39" i="1"/>
  <c r="G33" i="1"/>
  <c r="G32" i="1"/>
  <c r="G31" i="1"/>
  <c r="G30" i="1"/>
  <c r="G28" i="1"/>
  <c r="G27" i="1"/>
  <c r="G26" i="1"/>
  <c r="G25" i="1"/>
  <c r="G24" i="1"/>
  <c r="G23" i="1"/>
  <c r="G22" i="1"/>
  <c r="G21" i="1"/>
  <c r="B62" i="1" l="1"/>
  <c r="B63" i="1" s="1"/>
  <c r="B64" i="1" l="1"/>
</calcChain>
</file>

<file path=xl/sharedStrings.xml><?xml version="1.0" encoding="utf-8"?>
<sst xmlns="http://schemas.openxmlformats.org/spreadsheetml/2006/main" count="69" uniqueCount="68">
  <si>
    <t>Количество персон</t>
  </si>
  <si>
    <t>Тип мероприятия / рассадка</t>
  </si>
  <si>
    <t>Дата мероприятия / время мероприятия</t>
  </si>
  <si>
    <t>Зал</t>
  </si>
  <si>
    <t>Заказчик Ф.И.О., Организация</t>
  </si>
  <si>
    <t>Оплата (нал./безнал.)</t>
  </si>
  <si>
    <t>Наименование блюда</t>
  </si>
  <si>
    <t>кол-во</t>
  </si>
  <si>
    <t>кол-во тарелок</t>
  </si>
  <si>
    <t xml:space="preserve">кол-во тарелок в стол </t>
  </si>
  <si>
    <t>выход</t>
  </si>
  <si>
    <t>цена</t>
  </si>
  <si>
    <t>сумма</t>
  </si>
  <si>
    <t>Холодные закуски</t>
  </si>
  <si>
    <t xml:space="preserve">Мясные деликатесы (галантин из цыпленка, говяжий язык, подкопченная грудинка, говядина Пастрами) </t>
  </si>
  <si>
    <t>Селедочка слабосоленая по-русски с молодым картофелем</t>
  </si>
  <si>
    <t xml:space="preserve">Коллекция европейских сыров с виноградом (Камамбер, Дорблю, Пармезан, Тильзитер с виноградом и гриссини) </t>
  </si>
  <si>
    <t>160/30/30/10</t>
  </si>
  <si>
    <t>Домашние соленья (маринованные огурцы и помидоры, квашенная капуста)</t>
  </si>
  <si>
    <t>Грузди соленые по-домашнему со сметаной и луком</t>
  </si>
  <si>
    <t>Салаты</t>
  </si>
  <si>
    <t>Греческий с пряным сыром</t>
  </si>
  <si>
    <t xml:space="preserve">Традиционный салат "Оливье" с ветчиной </t>
  </si>
  <si>
    <t>Горячие блюда</t>
  </si>
  <si>
    <t>Общие горячие блюда</t>
  </si>
  <si>
    <t>Выпечка</t>
  </si>
  <si>
    <t xml:space="preserve">Пирог из слоенного теста с капустой </t>
  </si>
  <si>
    <t>Пирог из слоенного теста с курицей и картофелем</t>
  </si>
  <si>
    <t>Пирог из сдобного теста с красной рыбой и картофелем</t>
  </si>
  <si>
    <t>Пирог из сдобного теста с домашним фаршем и картофелем</t>
  </si>
  <si>
    <t>Безалкогольные напитки</t>
  </si>
  <si>
    <t>Минеральная вода Маркштадт негазированная</t>
  </si>
  <si>
    <t xml:space="preserve">Морс клюквенный </t>
  </si>
  <si>
    <t>Морс ягодный (смородина, вишня, клюква)</t>
  </si>
  <si>
    <t>Итого</t>
  </si>
  <si>
    <t>Итог к оплате /Расчет суммы (стоимости) производится в рублях</t>
  </si>
  <si>
    <t>Ответственный менеджер:</t>
  </si>
  <si>
    <t>Согласовано заказчиком:</t>
  </si>
  <si>
    <t>____________________/____________________</t>
  </si>
  <si>
    <t>Дата : "___"_________20__г.</t>
  </si>
  <si>
    <t>Блюда данного меню готовятся только по предварительному заказу. Окончательное согласование и утверждение меню производится не менее, чем за 3 календарных дня до даты проведения мероприятия. Данное меню может меняться и несет сезонный харрактер.</t>
  </si>
  <si>
    <t>Салат с говяжьим языком, стручковой фасолью и свежими огурцами</t>
  </si>
  <si>
    <t>Ответственный менеджер (ФИО, тел)</t>
  </si>
  <si>
    <t xml:space="preserve">Дополнительная информация:  </t>
  </si>
  <si>
    <t>Задаток (дата, сумма, способ оплаты)</t>
  </si>
  <si>
    <t xml:space="preserve">Поминальный обед  </t>
  </si>
  <si>
    <t xml:space="preserve">Блины с медом </t>
  </si>
  <si>
    <t xml:space="preserve">Кутья с медом и изюмом </t>
  </si>
  <si>
    <t xml:space="preserve">Салат с морепродуктами                                      </t>
  </si>
  <si>
    <t xml:space="preserve">Супы </t>
  </si>
  <si>
    <t xml:space="preserve">Суп лапша с цыпленком </t>
  </si>
  <si>
    <t>100\20</t>
  </si>
  <si>
    <t xml:space="preserve">Котлеты из щуки с луково-картофельным муссом </t>
  </si>
  <si>
    <t>Бефстроганов из телятины в Пеппер соусе с картофельным пюре</t>
  </si>
  <si>
    <r>
      <t xml:space="preserve">Рыбное плато на гриле с морепродуктами (Филе лосося, скумбрия горячего копчения, филе судака, горбуша, мидии в сливочном соусе, креветки, томаты, кукуруза, микс из маслин и оливок). </t>
    </r>
    <r>
      <rPr>
        <b/>
        <sz val="12"/>
        <color theme="1"/>
        <rFont val="Times New Roman"/>
        <family val="1"/>
        <charset val="204"/>
      </rPr>
      <t>Блюдо на 8 персон.</t>
    </r>
  </si>
  <si>
    <r>
      <t xml:space="preserve">Мясное плато на гриле с соусами Тар-тар и Матбух (Стейк из телятины, стейк из свиной корейки, куриные крылья горячего копчения глазированные с медом и соусом Терияки, Люля-Кебаб куриный, Люля-Кебаб из говядины, кукуруза, картофель бэби, красный лук маринованный, лаваш). </t>
    </r>
    <r>
      <rPr>
        <b/>
        <sz val="12"/>
        <color theme="1"/>
        <rFont val="Times New Roman"/>
        <family val="1"/>
        <charset val="204"/>
      </rPr>
      <t>Блюдо на 8 персон.</t>
    </r>
  </si>
  <si>
    <t xml:space="preserve">Булочка сахарная </t>
  </si>
  <si>
    <t>1ш</t>
  </si>
  <si>
    <t xml:space="preserve">Компот из сухофруктов </t>
  </si>
  <si>
    <t xml:space="preserve">Борщ  с телятиной со сметаной </t>
  </si>
  <si>
    <t xml:space="preserve">Солянка из трех видов мяса со сметаной </t>
  </si>
  <si>
    <t xml:space="preserve">Стейк из нежной говядины с картофельно-сырным гратеном </t>
  </si>
  <si>
    <t>Телячьи щечки с соусом демиглас с запеченным картофелем под сырной шапкой с зеленью</t>
  </si>
  <si>
    <t>Стейк из лосося с картофельным крокетом и соусом Берблан</t>
  </si>
  <si>
    <t>Свежеиспеченная хлебная корзина (булочки)</t>
  </si>
  <si>
    <t>Плато рыбных деликатесов (форель с/с, балык масляной рыбы х/к)</t>
  </si>
  <si>
    <t>Обслуживание 15%</t>
  </si>
  <si>
    <t>Минеральная вода Архыз в стекле газированная / негазированная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</si>
</sst>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sz val="7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4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vertical="center"/>
    </xf>
    <xf numFmtId="0" fontId="5" fillId="6" borderId="5" xfId="0" applyFont="1" applyFill="1" applyBorder="1" applyAlignment="1">
      <alignment vertic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/>
    </xf>
    <xf numFmtId="0" fontId="7" fillId="0" borderId="2" xfId="0" applyFont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3" borderId="2" xfId="0" applyFont="1" applyFill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4" borderId="3" xfId="0" applyFont="1" applyFill="1" applyBorder="1" applyAlignment="1">
      <alignment horizontal="right" vertical="center"/>
    </xf>
    <xf numFmtId="0" fontId="5" fillId="4" borderId="4" xfId="0" applyFont="1" applyFill="1" applyBorder="1" applyAlignment="1">
      <alignment horizontal="right" vertical="center"/>
    </xf>
    <xf numFmtId="0" fontId="5" fillId="4" borderId="5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2743200</xdr:colOff>
      <xdr:row>0</xdr:row>
      <xdr:rowOff>9525</xdr:rowOff>
    </xdr:from>
    <xdr:to>
      <xdr:col>3</xdr:col>
      <xdr:colOff>9525</xdr:colOff>
      <xdr:row>6</xdr:row>
      <xdr:rowOff>133350</xdr:rowOff>
    </xdr:to>
    <xdr:pic>
      <xdr:nvPicPr>
        <xdr:cNvPr id="182" name="Рисунок 1">
          <a:extLst>
            <a:ext uri="{FF2B5EF4-FFF2-40B4-BE49-F238E27FC236}">
              <a16:creationId xmlns:a16="http://schemas.microsoft.com/office/drawing/2014/main" xmlns="" id="{329F2892-3E60-4922-871B-C53A72B37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9525"/>
          <a:ext cx="217170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G69"/>
  <sheetViews>
    <sheetView tabSelected="1" workbookViewId="0">
      <selection activeCell="O66" sqref="O66"/>
    </sheetView>
  </sheetViews>
  <sheetFormatPr defaultRowHeight="14.4" x14ac:dyDescent="0.3"/>
  <cols>
    <col min="1" max="1" width="63" style="42" customWidth="1"/>
    <col min="2" max="4" width="5.33203125" style="40" customWidth="1"/>
    <col min="5" max="5" width="10" style="40" customWidth="1"/>
    <col min="6" max="6" width="7.109375" style="40" customWidth="1"/>
    <col min="7" max="7" width="8.33203125" style="40" customWidth="1"/>
  </cols>
  <sheetData>
    <row r="8" spans="1:7" ht="15" x14ac:dyDescent="0.25">
      <c r="A8" s="60"/>
      <c r="B8" s="60"/>
      <c r="C8" s="60"/>
      <c r="D8" s="60"/>
      <c r="E8" s="60"/>
      <c r="F8" s="60"/>
      <c r="G8" s="60"/>
    </row>
    <row r="9" spans="1:7" ht="17.399999999999999" x14ac:dyDescent="0.3">
      <c r="A9" s="61" t="s">
        <v>45</v>
      </c>
      <c r="B9" s="61"/>
      <c r="C9" s="61"/>
      <c r="D9" s="61"/>
      <c r="E9" s="61"/>
      <c r="F9" s="61"/>
      <c r="G9" s="61"/>
    </row>
    <row r="10" spans="1:7" ht="15.6" x14ac:dyDescent="0.3">
      <c r="A10" s="4" t="s">
        <v>0</v>
      </c>
      <c r="B10" s="48"/>
      <c r="C10" s="48"/>
      <c r="D10" s="48"/>
      <c r="E10" s="48"/>
      <c r="F10" s="48"/>
      <c r="G10" s="48"/>
    </row>
    <row r="11" spans="1:7" ht="15.6" x14ac:dyDescent="0.3">
      <c r="A11" s="4" t="s">
        <v>1</v>
      </c>
      <c r="B11" s="52"/>
      <c r="C11" s="53"/>
      <c r="D11" s="53"/>
      <c r="E11" s="54"/>
      <c r="F11" s="48"/>
      <c r="G11" s="48"/>
    </row>
    <row r="12" spans="1:7" ht="15.6" x14ac:dyDescent="0.3">
      <c r="A12" s="4" t="s">
        <v>2</v>
      </c>
      <c r="B12" s="52"/>
      <c r="C12" s="53"/>
      <c r="D12" s="53"/>
      <c r="E12" s="54"/>
      <c r="F12" s="52"/>
      <c r="G12" s="54"/>
    </row>
    <row r="13" spans="1:7" ht="15.6" x14ac:dyDescent="0.3">
      <c r="A13" s="4" t="s">
        <v>3</v>
      </c>
      <c r="B13" s="48"/>
      <c r="C13" s="48"/>
      <c r="D13" s="48"/>
      <c r="E13" s="48"/>
      <c r="F13" s="48"/>
      <c r="G13" s="48"/>
    </row>
    <row r="14" spans="1:7" ht="15.6" x14ac:dyDescent="0.3">
      <c r="A14" s="4" t="s">
        <v>4</v>
      </c>
      <c r="B14" s="48"/>
      <c r="C14" s="48"/>
      <c r="D14" s="48"/>
      <c r="E14" s="48"/>
      <c r="F14" s="48"/>
      <c r="G14" s="48"/>
    </row>
    <row r="15" spans="1:7" ht="15.6" x14ac:dyDescent="0.3">
      <c r="A15" s="4" t="s">
        <v>5</v>
      </c>
      <c r="B15" s="48"/>
      <c r="C15" s="48"/>
      <c r="D15" s="48"/>
      <c r="E15" s="48"/>
      <c r="F15" s="48"/>
      <c r="G15" s="48"/>
    </row>
    <row r="16" spans="1:7" ht="15.6" x14ac:dyDescent="0.3">
      <c r="A16" s="4" t="s">
        <v>44</v>
      </c>
      <c r="B16" s="23"/>
      <c r="C16" s="24"/>
      <c r="D16" s="24"/>
      <c r="E16" s="24"/>
      <c r="F16" s="24"/>
      <c r="G16" s="25"/>
    </row>
    <row r="17" spans="1:7" ht="22.5" customHeight="1" x14ac:dyDescent="0.3">
      <c r="A17" s="4" t="s">
        <v>42</v>
      </c>
      <c r="B17" s="52"/>
      <c r="C17" s="53"/>
      <c r="D17" s="53"/>
      <c r="E17" s="53"/>
      <c r="F17" s="53"/>
      <c r="G17" s="54"/>
    </row>
    <row r="18" spans="1:7" ht="26.25" customHeight="1" x14ac:dyDescent="0.3">
      <c r="A18" s="4" t="s">
        <v>43</v>
      </c>
      <c r="B18" s="52"/>
      <c r="C18" s="53"/>
      <c r="D18" s="53"/>
      <c r="E18" s="53"/>
      <c r="F18" s="53"/>
      <c r="G18" s="54"/>
    </row>
    <row r="19" spans="1:7" ht="93.6" x14ac:dyDescent="0.3">
      <c r="A19" s="5" t="s">
        <v>6</v>
      </c>
      <c r="B19" s="5" t="s">
        <v>7</v>
      </c>
      <c r="C19" s="5" t="s">
        <v>8</v>
      </c>
      <c r="D19" s="5" t="s">
        <v>9</v>
      </c>
      <c r="E19" s="5" t="s">
        <v>10</v>
      </c>
      <c r="F19" s="6" t="s">
        <v>11</v>
      </c>
      <c r="G19" s="6" t="s">
        <v>12</v>
      </c>
    </row>
    <row r="20" spans="1:7" ht="15.6" x14ac:dyDescent="0.3">
      <c r="A20" s="28" t="s">
        <v>13</v>
      </c>
      <c r="B20" s="49"/>
      <c r="C20" s="50"/>
      <c r="D20" s="50"/>
      <c r="E20" s="50"/>
      <c r="F20" s="50"/>
      <c r="G20" s="51"/>
    </row>
    <row r="21" spans="1:7" ht="31.2" x14ac:dyDescent="0.3">
      <c r="A21" s="14" t="s">
        <v>14</v>
      </c>
      <c r="B21" s="29"/>
      <c r="C21" s="29"/>
      <c r="D21" s="29"/>
      <c r="E21" s="7">
        <v>225</v>
      </c>
      <c r="F21" s="8">
        <v>920</v>
      </c>
      <c r="G21" s="9">
        <f t="shared" ref="G21:G28" si="0">B21*F21</f>
        <v>0</v>
      </c>
    </row>
    <row r="22" spans="1:7" ht="15.6" x14ac:dyDescent="0.3">
      <c r="A22" s="14" t="s">
        <v>15</v>
      </c>
      <c r="B22" s="29"/>
      <c r="C22" s="29"/>
      <c r="D22" s="29"/>
      <c r="E22" s="7">
        <v>250</v>
      </c>
      <c r="F22" s="8">
        <v>490</v>
      </c>
      <c r="G22" s="8">
        <f t="shared" si="0"/>
        <v>0</v>
      </c>
    </row>
    <row r="23" spans="1:7" ht="31.2" x14ac:dyDescent="0.3">
      <c r="A23" s="14" t="s">
        <v>65</v>
      </c>
      <c r="B23" s="29"/>
      <c r="C23" s="29"/>
      <c r="D23" s="29"/>
      <c r="E23" s="7">
        <v>200</v>
      </c>
      <c r="F23" s="8">
        <v>1350</v>
      </c>
      <c r="G23" s="8">
        <f t="shared" si="0"/>
        <v>0</v>
      </c>
    </row>
    <row r="24" spans="1:7" ht="31.2" x14ac:dyDescent="0.3">
      <c r="A24" s="14" t="s">
        <v>16</v>
      </c>
      <c r="B24" s="29"/>
      <c r="C24" s="29"/>
      <c r="D24" s="29"/>
      <c r="E24" s="7" t="s">
        <v>17</v>
      </c>
      <c r="F24" s="8">
        <v>990</v>
      </c>
      <c r="G24" s="8">
        <f t="shared" si="0"/>
        <v>0</v>
      </c>
    </row>
    <row r="25" spans="1:7" ht="31.2" x14ac:dyDescent="0.3">
      <c r="A25" s="14" t="s">
        <v>18</v>
      </c>
      <c r="B25" s="29"/>
      <c r="C25" s="29"/>
      <c r="D25" s="29"/>
      <c r="E25" s="7">
        <v>200</v>
      </c>
      <c r="F25" s="8">
        <v>380</v>
      </c>
      <c r="G25" s="8">
        <f t="shared" si="0"/>
        <v>0</v>
      </c>
    </row>
    <row r="26" spans="1:7" ht="15.6" x14ac:dyDescent="0.3">
      <c r="A26" s="14" t="s">
        <v>19</v>
      </c>
      <c r="B26" s="29"/>
      <c r="C26" s="29"/>
      <c r="D26" s="29"/>
      <c r="E26" s="7">
        <v>200</v>
      </c>
      <c r="F26" s="8">
        <v>900</v>
      </c>
      <c r="G26" s="8">
        <f t="shared" si="0"/>
        <v>0</v>
      </c>
    </row>
    <row r="27" spans="1:7" ht="15.6" x14ac:dyDescent="0.3">
      <c r="A27" s="31" t="s">
        <v>46</v>
      </c>
      <c r="B27" s="32"/>
      <c r="C27" s="32"/>
      <c r="D27" s="32"/>
      <c r="E27" s="12" t="s">
        <v>51</v>
      </c>
      <c r="F27" s="13">
        <v>150</v>
      </c>
      <c r="G27" s="13">
        <f t="shared" si="0"/>
        <v>0</v>
      </c>
    </row>
    <row r="28" spans="1:7" ht="15.6" x14ac:dyDescent="0.3">
      <c r="A28" s="14" t="s">
        <v>47</v>
      </c>
      <c r="B28" s="29"/>
      <c r="C28" s="29"/>
      <c r="D28" s="29"/>
      <c r="E28" s="7">
        <v>35</v>
      </c>
      <c r="F28" s="8">
        <v>90</v>
      </c>
      <c r="G28" s="8">
        <f t="shared" si="0"/>
        <v>0</v>
      </c>
    </row>
    <row r="29" spans="1:7" ht="15.6" x14ac:dyDescent="0.3">
      <c r="A29" s="15" t="s">
        <v>20</v>
      </c>
      <c r="B29" s="58"/>
      <c r="C29" s="59"/>
      <c r="D29" s="59"/>
      <c r="E29" s="16"/>
      <c r="F29" s="16"/>
      <c r="G29" s="17"/>
    </row>
    <row r="30" spans="1:7" ht="15.6" x14ac:dyDescent="0.3">
      <c r="A30" s="30" t="s">
        <v>21</v>
      </c>
      <c r="B30" s="55"/>
      <c r="C30" s="56"/>
      <c r="D30" s="57"/>
      <c r="E30" s="10">
        <v>180</v>
      </c>
      <c r="F30" s="11">
        <v>440</v>
      </c>
      <c r="G30" s="9">
        <f t="shared" ref="G30:G33" si="1">B30*F30</f>
        <v>0</v>
      </c>
    </row>
    <row r="31" spans="1:7" ht="15.6" x14ac:dyDescent="0.3">
      <c r="A31" s="33" t="s">
        <v>22</v>
      </c>
      <c r="B31" s="55"/>
      <c r="C31" s="56"/>
      <c r="D31" s="57"/>
      <c r="E31" s="10">
        <v>170</v>
      </c>
      <c r="F31" s="11">
        <v>400</v>
      </c>
      <c r="G31" s="9">
        <f t="shared" si="1"/>
        <v>0</v>
      </c>
    </row>
    <row r="32" spans="1:7" ht="31.2" x14ac:dyDescent="0.3">
      <c r="A32" s="33" t="s">
        <v>41</v>
      </c>
      <c r="B32" s="55"/>
      <c r="C32" s="56"/>
      <c r="D32" s="57"/>
      <c r="E32" s="10">
        <v>170</v>
      </c>
      <c r="F32" s="11">
        <v>550</v>
      </c>
      <c r="G32" s="9">
        <f t="shared" si="1"/>
        <v>0</v>
      </c>
    </row>
    <row r="33" spans="1:7" ht="15" customHeight="1" x14ac:dyDescent="0.3">
      <c r="A33" s="33" t="s">
        <v>48</v>
      </c>
      <c r="B33" s="55"/>
      <c r="C33" s="56"/>
      <c r="D33" s="57"/>
      <c r="E33" s="10">
        <v>160</v>
      </c>
      <c r="F33" s="11">
        <v>620</v>
      </c>
      <c r="G33" s="9">
        <f t="shared" si="1"/>
        <v>0</v>
      </c>
    </row>
    <row r="34" spans="1:7" ht="15.6" x14ac:dyDescent="0.3">
      <c r="A34" s="15" t="s">
        <v>49</v>
      </c>
      <c r="B34" s="58"/>
      <c r="C34" s="59"/>
      <c r="D34" s="59"/>
      <c r="E34" s="16"/>
      <c r="F34" s="16"/>
      <c r="G34" s="17"/>
    </row>
    <row r="35" spans="1:7" ht="15.6" x14ac:dyDescent="0.3">
      <c r="A35" s="33" t="s">
        <v>50</v>
      </c>
      <c r="B35" s="55"/>
      <c r="C35" s="56"/>
      <c r="D35" s="57"/>
      <c r="E35" s="10">
        <v>220</v>
      </c>
      <c r="F35" s="11">
        <v>360</v>
      </c>
      <c r="G35" s="9">
        <f>B35*F35</f>
        <v>0</v>
      </c>
    </row>
    <row r="36" spans="1:7" ht="15.6" x14ac:dyDescent="0.3">
      <c r="A36" s="33" t="s">
        <v>60</v>
      </c>
      <c r="B36" s="55"/>
      <c r="C36" s="56"/>
      <c r="D36" s="57"/>
      <c r="E36" s="10">
        <v>220</v>
      </c>
      <c r="F36" s="11">
        <v>420</v>
      </c>
      <c r="G36" s="9">
        <f>B36*F36</f>
        <v>0</v>
      </c>
    </row>
    <row r="37" spans="1:7" ht="15.6" x14ac:dyDescent="0.3">
      <c r="A37" s="33" t="s">
        <v>59</v>
      </c>
      <c r="B37" s="34"/>
      <c r="C37" s="35"/>
      <c r="D37" s="36"/>
      <c r="E37" s="10">
        <v>250</v>
      </c>
      <c r="F37" s="11">
        <v>490</v>
      </c>
      <c r="G37" s="9">
        <f>B37*F37</f>
        <v>0</v>
      </c>
    </row>
    <row r="38" spans="1:7" ht="15.6" x14ac:dyDescent="0.3">
      <c r="A38" s="15" t="s">
        <v>23</v>
      </c>
      <c r="B38" s="58"/>
      <c r="C38" s="59"/>
      <c r="D38" s="59"/>
      <c r="E38" s="16"/>
      <c r="F38" s="16"/>
      <c r="G38" s="17"/>
    </row>
    <row r="39" spans="1:7" ht="15.6" x14ac:dyDescent="0.3">
      <c r="A39" s="33" t="s">
        <v>52</v>
      </c>
      <c r="B39" s="55"/>
      <c r="C39" s="56"/>
      <c r="D39" s="57"/>
      <c r="E39" s="10">
        <v>220</v>
      </c>
      <c r="F39" s="11">
        <v>570</v>
      </c>
      <c r="G39" s="9">
        <f t="shared" ref="G39:G43" si="2">B39*F39</f>
        <v>0</v>
      </c>
    </row>
    <row r="40" spans="1:7" ht="31.2" x14ac:dyDescent="0.3">
      <c r="A40" s="33" t="s">
        <v>53</v>
      </c>
      <c r="B40" s="34"/>
      <c r="C40" s="35"/>
      <c r="D40" s="36"/>
      <c r="E40" s="10">
        <v>300</v>
      </c>
      <c r="F40" s="11">
        <v>680</v>
      </c>
      <c r="G40" s="9">
        <f t="shared" si="2"/>
        <v>0</v>
      </c>
    </row>
    <row r="41" spans="1:7" ht="15.6" x14ac:dyDescent="0.3">
      <c r="A41" s="30" t="s">
        <v>61</v>
      </c>
      <c r="B41" s="55"/>
      <c r="C41" s="56"/>
      <c r="D41" s="57"/>
      <c r="E41" s="10">
        <v>250</v>
      </c>
      <c r="F41" s="11">
        <v>950</v>
      </c>
      <c r="G41" s="8">
        <f t="shared" si="2"/>
        <v>0</v>
      </c>
    </row>
    <row r="42" spans="1:7" ht="31.2" x14ac:dyDescent="0.3">
      <c r="A42" s="33" t="s">
        <v>62</v>
      </c>
      <c r="B42" s="55"/>
      <c r="C42" s="56"/>
      <c r="D42" s="57"/>
      <c r="E42" s="10">
        <v>250</v>
      </c>
      <c r="F42" s="11">
        <v>800</v>
      </c>
      <c r="G42" s="9">
        <f t="shared" si="2"/>
        <v>0</v>
      </c>
    </row>
    <row r="43" spans="1:7" ht="15.6" x14ac:dyDescent="0.3">
      <c r="A43" s="33" t="s">
        <v>63</v>
      </c>
      <c r="B43" s="43"/>
      <c r="C43" s="44"/>
      <c r="D43" s="44"/>
      <c r="E43" s="10">
        <v>230</v>
      </c>
      <c r="F43" s="11">
        <v>1350</v>
      </c>
      <c r="G43" s="9">
        <f t="shared" si="2"/>
        <v>0</v>
      </c>
    </row>
    <row r="44" spans="1:7" ht="15.6" x14ac:dyDescent="0.3">
      <c r="A44" s="15" t="s">
        <v>24</v>
      </c>
      <c r="B44" s="58"/>
      <c r="C44" s="59"/>
      <c r="D44" s="68"/>
      <c r="E44" s="18"/>
      <c r="F44" s="19"/>
      <c r="G44" s="20"/>
    </row>
    <row r="45" spans="1:7" ht="62.4" x14ac:dyDescent="0.3">
      <c r="A45" s="33" t="s">
        <v>54</v>
      </c>
      <c r="B45" s="55"/>
      <c r="C45" s="56"/>
      <c r="D45" s="57"/>
      <c r="E45" s="10">
        <v>1470</v>
      </c>
      <c r="F45" s="11">
        <v>4700</v>
      </c>
      <c r="G45" s="9">
        <f t="shared" ref="G45:G46" si="3">B45*F45</f>
        <v>0</v>
      </c>
    </row>
    <row r="46" spans="1:7" ht="78" x14ac:dyDescent="0.3">
      <c r="A46" s="33" t="s">
        <v>55</v>
      </c>
      <c r="B46" s="55"/>
      <c r="C46" s="56"/>
      <c r="D46" s="57"/>
      <c r="E46" s="10">
        <v>1480</v>
      </c>
      <c r="F46" s="11">
        <v>3600</v>
      </c>
      <c r="G46" s="9">
        <f t="shared" si="3"/>
        <v>0</v>
      </c>
    </row>
    <row r="47" spans="1:7" ht="15.6" x14ac:dyDescent="0.3">
      <c r="A47" s="15" t="s">
        <v>25</v>
      </c>
      <c r="B47" s="58"/>
      <c r="C47" s="59"/>
      <c r="D47" s="59"/>
      <c r="E47" s="16"/>
      <c r="F47" s="16"/>
      <c r="G47" s="17"/>
    </row>
    <row r="48" spans="1:7" ht="15.6" x14ac:dyDescent="0.3">
      <c r="A48" s="21" t="s">
        <v>64</v>
      </c>
      <c r="B48" s="55"/>
      <c r="C48" s="56"/>
      <c r="D48" s="57"/>
      <c r="E48" s="7">
        <v>240</v>
      </c>
      <c r="F48" s="11">
        <v>290</v>
      </c>
      <c r="G48" s="9">
        <f t="shared" ref="G48:G53" si="4">B48*F48</f>
        <v>0</v>
      </c>
    </row>
    <row r="49" spans="1:7" ht="15.6" x14ac:dyDescent="0.3">
      <c r="A49" s="21" t="s">
        <v>56</v>
      </c>
      <c r="B49" s="55"/>
      <c r="C49" s="56"/>
      <c r="D49" s="57"/>
      <c r="E49" s="7" t="s">
        <v>57</v>
      </c>
      <c r="F49" s="11">
        <v>60</v>
      </c>
      <c r="G49" s="9">
        <f t="shared" si="4"/>
        <v>0</v>
      </c>
    </row>
    <row r="50" spans="1:7" ht="15.6" x14ac:dyDescent="0.3">
      <c r="A50" s="21" t="s">
        <v>26</v>
      </c>
      <c r="B50" s="55"/>
      <c r="C50" s="56"/>
      <c r="D50" s="57"/>
      <c r="E50" s="10">
        <v>1000</v>
      </c>
      <c r="F50" s="11">
        <v>790</v>
      </c>
      <c r="G50" s="9">
        <f t="shared" si="4"/>
        <v>0</v>
      </c>
    </row>
    <row r="51" spans="1:7" ht="15.6" x14ac:dyDescent="0.3">
      <c r="A51" s="21" t="s">
        <v>27</v>
      </c>
      <c r="B51" s="55"/>
      <c r="C51" s="56"/>
      <c r="D51" s="57"/>
      <c r="E51" s="10">
        <v>1000</v>
      </c>
      <c r="F51" s="11">
        <v>890</v>
      </c>
      <c r="G51" s="9">
        <f t="shared" si="4"/>
        <v>0</v>
      </c>
    </row>
    <row r="52" spans="1:7" ht="15.6" x14ac:dyDescent="0.3">
      <c r="A52" s="21" t="s">
        <v>28</v>
      </c>
      <c r="B52" s="55"/>
      <c r="C52" s="56"/>
      <c r="D52" s="57"/>
      <c r="E52" s="10">
        <v>1000</v>
      </c>
      <c r="F52" s="11">
        <v>930</v>
      </c>
      <c r="G52" s="9">
        <f t="shared" si="4"/>
        <v>0</v>
      </c>
    </row>
    <row r="53" spans="1:7" ht="15.6" x14ac:dyDescent="0.3">
      <c r="A53" s="21" t="s">
        <v>29</v>
      </c>
      <c r="B53" s="55"/>
      <c r="C53" s="56"/>
      <c r="D53" s="57"/>
      <c r="E53" s="10">
        <v>1000</v>
      </c>
      <c r="F53" s="11">
        <v>910</v>
      </c>
      <c r="G53" s="9">
        <f t="shared" si="4"/>
        <v>0</v>
      </c>
    </row>
    <row r="54" spans="1:7" ht="15.75" hidden="1" x14ac:dyDescent="0.25">
      <c r="A54" s="41"/>
      <c r="B54" s="55"/>
      <c r="C54" s="56"/>
      <c r="D54" s="57"/>
      <c r="E54" s="8"/>
      <c r="F54" s="8"/>
      <c r="G54" s="9"/>
    </row>
    <row r="55" spans="1:7" ht="15.75" hidden="1" x14ac:dyDescent="0.25">
      <c r="A55" s="41"/>
      <c r="B55" s="55"/>
      <c r="C55" s="56"/>
      <c r="D55" s="57"/>
      <c r="E55" s="8"/>
      <c r="F55" s="8"/>
      <c r="G55" s="9"/>
    </row>
    <row r="56" spans="1:7" ht="15.6" x14ac:dyDescent="0.3">
      <c r="A56" s="37" t="s">
        <v>30</v>
      </c>
      <c r="B56" s="65"/>
      <c r="C56" s="66"/>
      <c r="D56" s="67"/>
      <c r="E56" s="20"/>
      <c r="F56" s="20"/>
      <c r="G56" s="20"/>
    </row>
    <row r="57" spans="1:7" ht="15.6" x14ac:dyDescent="0.3">
      <c r="A57" s="21" t="s">
        <v>31</v>
      </c>
      <c r="B57" s="55"/>
      <c r="C57" s="56"/>
      <c r="D57" s="57"/>
      <c r="E57" s="8">
        <v>500</v>
      </c>
      <c r="F57" s="8">
        <v>120</v>
      </c>
      <c r="G57" s="9">
        <f>B57*F57</f>
        <v>0</v>
      </c>
    </row>
    <row r="58" spans="1:7" ht="31.2" x14ac:dyDescent="0.3">
      <c r="A58" s="21" t="s">
        <v>67</v>
      </c>
      <c r="B58" s="45"/>
      <c r="C58" s="46"/>
      <c r="D58" s="47"/>
      <c r="E58" s="8">
        <v>500</v>
      </c>
      <c r="F58" s="8">
        <v>310</v>
      </c>
      <c r="G58" s="9">
        <v>0</v>
      </c>
    </row>
    <row r="59" spans="1:7" ht="15.6" x14ac:dyDescent="0.3">
      <c r="A59" s="21" t="s">
        <v>32</v>
      </c>
      <c r="B59" s="55"/>
      <c r="C59" s="56"/>
      <c r="D59" s="57"/>
      <c r="E59" s="8">
        <v>1000</v>
      </c>
      <c r="F59" s="8">
        <v>450</v>
      </c>
      <c r="G59" s="9">
        <f t="shared" ref="G59:G61" si="5">B59*F59</f>
        <v>0</v>
      </c>
    </row>
    <row r="60" spans="1:7" ht="15.6" x14ac:dyDescent="0.3">
      <c r="A60" s="21" t="s">
        <v>33</v>
      </c>
      <c r="B60" s="55"/>
      <c r="C60" s="56"/>
      <c r="D60" s="57"/>
      <c r="E60" s="8">
        <v>1000</v>
      </c>
      <c r="F60" s="8">
        <v>430</v>
      </c>
      <c r="G60" s="9">
        <f t="shared" si="5"/>
        <v>0</v>
      </c>
    </row>
    <row r="61" spans="1:7" ht="15.6" x14ac:dyDescent="0.3">
      <c r="A61" s="14" t="s">
        <v>58</v>
      </c>
      <c r="B61" s="62"/>
      <c r="C61" s="63"/>
      <c r="D61" s="64"/>
      <c r="E61" s="8">
        <v>1000</v>
      </c>
      <c r="F61" s="8">
        <v>350</v>
      </c>
      <c r="G61" s="8">
        <f t="shared" si="5"/>
        <v>0</v>
      </c>
    </row>
    <row r="62" spans="1:7" ht="15.6" x14ac:dyDescent="0.3">
      <c r="A62" s="22" t="s">
        <v>34</v>
      </c>
      <c r="B62" s="70">
        <f>SUM(G21:G21,G22:G23,G24:G27,G28:G28,G30:G33,G35:G37,G4:G39,G48:G49,G50:G53,G54:G55,G57:G61)</f>
        <v>0</v>
      </c>
      <c r="C62" s="71"/>
      <c r="D62" s="71"/>
      <c r="E62" s="71"/>
      <c r="F62" s="71"/>
      <c r="G62" s="72"/>
    </row>
    <row r="63" spans="1:7" ht="15.6" x14ac:dyDescent="0.3">
      <c r="A63" s="22" t="s">
        <v>66</v>
      </c>
      <c r="B63" s="70">
        <f>B62*10%</f>
        <v>0</v>
      </c>
      <c r="C63" s="71"/>
      <c r="D63" s="71"/>
      <c r="E63" s="71"/>
      <c r="F63" s="71"/>
      <c r="G63" s="72"/>
    </row>
    <row r="64" spans="1:7" ht="31.2" x14ac:dyDescent="0.3">
      <c r="A64" s="22" t="s">
        <v>35</v>
      </c>
      <c r="B64" s="70">
        <f>B62+B63</f>
        <v>0</v>
      </c>
      <c r="C64" s="71"/>
      <c r="D64" s="71"/>
      <c r="E64" s="71"/>
      <c r="F64" s="71"/>
      <c r="G64" s="72"/>
    </row>
    <row r="65" spans="1:7" x14ac:dyDescent="0.3">
      <c r="A65" s="73"/>
      <c r="B65" s="74"/>
      <c r="C65" s="74"/>
      <c r="D65" s="74"/>
      <c r="E65" s="74"/>
      <c r="F65" s="74"/>
      <c r="G65" s="75"/>
    </row>
    <row r="66" spans="1:7" ht="30" customHeight="1" x14ac:dyDescent="0.3">
      <c r="A66" s="76" t="s">
        <v>40</v>
      </c>
      <c r="B66" s="76"/>
      <c r="C66" s="76"/>
      <c r="D66" s="76"/>
      <c r="E66" s="76"/>
      <c r="F66" s="76"/>
      <c r="G66" s="76"/>
    </row>
    <row r="67" spans="1:7" x14ac:dyDescent="0.3">
      <c r="A67" s="26" t="s">
        <v>36</v>
      </c>
      <c r="B67" s="77" t="s">
        <v>37</v>
      </c>
      <c r="C67" s="77"/>
      <c r="D67" s="77"/>
      <c r="E67" s="77"/>
      <c r="F67" s="77"/>
      <c r="G67" s="77"/>
    </row>
    <row r="68" spans="1:7" x14ac:dyDescent="0.3">
      <c r="A68" s="1" t="s">
        <v>38</v>
      </c>
      <c r="B68" s="69" t="s">
        <v>38</v>
      </c>
      <c r="C68" s="69"/>
      <c r="D68" s="69"/>
      <c r="E68" s="69"/>
      <c r="F68" s="69"/>
      <c r="G68" s="69"/>
    </row>
    <row r="69" spans="1:7" x14ac:dyDescent="0.3">
      <c r="A69" s="1" t="s">
        <v>39</v>
      </c>
      <c r="B69" s="38"/>
      <c r="C69" s="39"/>
      <c r="D69" s="39"/>
      <c r="E69" s="27"/>
      <c r="F69" s="2"/>
      <c r="G69" s="3"/>
    </row>
  </sheetData>
  <mergeCells count="49">
    <mergeCell ref="B36:D36"/>
    <mergeCell ref="B35:D35"/>
    <mergeCell ref="B34:D34"/>
    <mergeCell ref="A66:G66"/>
    <mergeCell ref="B67:G67"/>
    <mergeCell ref="B49:D49"/>
    <mergeCell ref="B50:D50"/>
    <mergeCell ref="B51:D51"/>
    <mergeCell ref="B52:D52"/>
    <mergeCell ref="B47:D47"/>
    <mergeCell ref="B48:D48"/>
    <mergeCell ref="B53:D53"/>
    <mergeCell ref="B41:D41"/>
    <mergeCell ref="B68:G68"/>
    <mergeCell ref="B63:G63"/>
    <mergeCell ref="B64:G64"/>
    <mergeCell ref="A65:G65"/>
    <mergeCell ref="B62:G62"/>
    <mergeCell ref="A8:G8"/>
    <mergeCell ref="A9:G9"/>
    <mergeCell ref="B11:E11"/>
    <mergeCell ref="B60:D60"/>
    <mergeCell ref="B61:D61"/>
    <mergeCell ref="B55:D55"/>
    <mergeCell ref="B56:D56"/>
    <mergeCell ref="B57:D57"/>
    <mergeCell ref="B59:D59"/>
    <mergeCell ref="B54:D54"/>
    <mergeCell ref="B45:D45"/>
    <mergeCell ref="B46:D46"/>
    <mergeCell ref="B44:D44"/>
    <mergeCell ref="B42:D42"/>
    <mergeCell ref="B38:D38"/>
    <mergeCell ref="B39:D39"/>
    <mergeCell ref="B33:D33"/>
    <mergeCell ref="B32:D32"/>
    <mergeCell ref="B29:D29"/>
    <mergeCell ref="B30:D30"/>
    <mergeCell ref="B31:D31"/>
    <mergeCell ref="B10:G10"/>
    <mergeCell ref="F11:G11"/>
    <mergeCell ref="B12:E12"/>
    <mergeCell ref="F12:G12"/>
    <mergeCell ref="B13:G13"/>
    <mergeCell ref="B14:G14"/>
    <mergeCell ref="B15:G15"/>
    <mergeCell ref="B20:G20"/>
    <mergeCell ref="B17:G17"/>
    <mergeCell ref="B18:G18"/>
  </mergeCells>
  <pageMargins left="0.31496062992125984" right="0.31496062992125984" top="0.15748031496062992" bottom="0.15748031496062992" header="0.31496062992125984" footer="0.31496062992125984"/>
  <pageSetup paperSize="9" scale="8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Управляющий</cp:lastModifiedBy>
  <cp:lastPrinted>2024-12-23T11:42:28Z</cp:lastPrinted>
  <dcterms:created xsi:type="dcterms:W3CDTF">2024-02-07T07:38:58Z</dcterms:created>
  <dcterms:modified xsi:type="dcterms:W3CDTF">2025-02-12T11:05:22Z</dcterms:modified>
</cp:coreProperties>
</file>